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gujjar/Work/reports2022/mobily/mobily2021/assets/img/excel/"/>
    </mc:Choice>
  </mc:AlternateContent>
  <xr:revisionPtr revIDLastSave="0" documentId="8_{D8D070B1-0460-D742-81F4-03DFCCE54752}" xr6:coauthVersionLast="47" xr6:coauthVersionMax="47" xr10:uidLastSave="{00000000-0000-0000-0000-000000000000}"/>
  <bookViews>
    <workbookView xWindow="3180" yWindow="760" windowWidth="27640" windowHeight="16940" xr2:uid="{883F3EA5-B25D-6544-94AF-BF39E56A41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D57" i="1"/>
  <c r="F54" i="1"/>
  <c r="D54" i="1"/>
  <c r="F48" i="1"/>
  <c r="D48" i="1"/>
  <c r="F36" i="1"/>
  <c r="F40" i="1" s="1"/>
  <c r="D36" i="1"/>
  <c r="D40" i="1" s="1"/>
</calcChain>
</file>

<file path=xl/sharedStrings.xml><?xml version="1.0" encoding="utf-8"?>
<sst xmlns="http://schemas.openxmlformats.org/spreadsheetml/2006/main" count="63" uniqueCount="60">
  <si>
    <r>
      <rPr>
        <sz val="11"/>
        <rFont val="Times New Roman"/>
        <family val="1"/>
      </rPr>
      <t>Consolidated statement of cash flows for the year ended 31 December 2021</t>
    </r>
  </si>
  <si>
    <r>
      <rPr>
        <sz val="11"/>
        <rFont val="Times New Roman"/>
        <family val="1"/>
      </rPr>
      <t>(All amounts in Saudi Riyals thousands unless otherwise stated)</t>
    </r>
  </si>
  <si>
    <r>
      <rPr>
        <sz val="9"/>
        <rFont val="Times New Roman"/>
        <family val="1"/>
      </rPr>
      <t>Notes</t>
    </r>
  </si>
  <si>
    <r>
      <rPr>
        <b/>
        <sz val="9"/>
        <rFont val="Times New Roman"/>
        <family val="1"/>
      </rPr>
      <t>OPERATING ACTIVITIES</t>
    </r>
  </si>
  <si>
    <r>
      <rPr>
        <sz val="9"/>
        <rFont val="Times New Roman"/>
        <family val="1"/>
      </rPr>
      <t>Profit for the year</t>
    </r>
  </si>
  <si>
    <r>
      <rPr>
        <b/>
        <sz val="9"/>
        <rFont val="Times New Roman"/>
        <family val="1"/>
      </rPr>
      <t>Adjustments for:</t>
    </r>
  </si>
  <si>
    <r>
      <rPr>
        <sz val="9"/>
        <rFont val="Times New Roman"/>
        <family val="1"/>
      </rPr>
      <t>Change in provision for inventory obsolescence</t>
    </r>
  </si>
  <si>
    <r>
      <rPr>
        <sz val="9"/>
        <rFont val="Times New Roman"/>
        <family val="1"/>
      </rPr>
      <t>Depreciation</t>
    </r>
  </si>
  <si>
    <r>
      <rPr>
        <sz val="9"/>
        <rFont val="Times New Roman"/>
        <family val="1"/>
      </rPr>
      <t>7,8</t>
    </r>
  </si>
  <si>
    <r>
      <rPr>
        <sz val="9"/>
        <rFont val="Times New Roman"/>
        <family val="1"/>
      </rPr>
      <t>Amortization of intangible assets</t>
    </r>
  </si>
  <si>
    <r>
      <rPr>
        <sz val="9"/>
        <rFont val="Times New Roman"/>
        <family val="1"/>
      </rPr>
      <t>Impairment loss on property and equipment</t>
    </r>
  </si>
  <si>
    <r>
      <rPr>
        <b/>
        <sz val="10"/>
        <rFont val="Times New Roman"/>
        <family val="1"/>
      </rPr>
      <t>-</t>
    </r>
  </si>
  <si>
    <r>
      <rPr>
        <sz val="9"/>
        <rFont val="Times New Roman"/>
        <family val="1"/>
      </rPr>
      <t>Provision for end of service benefits</t>
    </r>
  </si>
  <si>
    <r>
      <rPr>
        <sz val="9"/>
        <rFont val="Times New Roman"/>
        <family val="1"/>
      </rPr>
      <t>Impairment loss on accounts receivable and contract assets</t>
    </r>
  </si>
  <si>
    <r>
      <rPr>
        <sz val="10"/>
        <rFont val="Times New Roman"/>
        <family val="1"/>
      </rPr>
      <t>11,23.1</t>
    </r>
  </si>
  <si>
    <r>
      <rPr>
        <sz val="9"/>
        <rFont val="Times New Roman"/>
        <family val="1"/>
      </rPr>
      <t>Provisions</t>
    </r>
  </si>
  <si>
    <r>
      <rPr>
        <sz val="9"/>
        <rFont val="Times New Roman"/>
        <family val="1"/>
      </rPr>
      <t>Government grants</t>
    </r>
  </si>
  <si>
    <r>
      <rPr>
        <sz val="9"/>
        <rFont val="Times New Roman"/>
        <family val="1"/>
      </rPr>
      <t>Zakat</t>
    </r>
  </si>
  <si>
    <r>
      <rPr>
        <sz val="9"/>
        <rFont val="Times New Roman"/>
        <family val="1"/>
      </rPr>
      <t>Loss on sale of property and equipment</t>
    </r>
  </si>
  <si>
    <r>
      <rPr>
        <sz val="9"/>
        <rFont val="Times New Roman"/>
        <family val="1"/>
      </rPr>
      <t>Other expense</t>
    </r>
  </si>
  <si>
    <r>
      <rPr>
        <sz val="9"/>
        <rFont val="Times New Roman"/>
        <family val="1"/>
      </rPr>
      <t>Share in results of joint venture</t>
    </r>
  </si>
  <si>
    <r>
      <rPr>
        <sz val="10"/>
        <rFont val="Times New Roman"/>
        <family val="1"/>
      </rPr>
      <t>-</t>
    </r>
  </si>
  <si>
    <r>
      <rPr>
        <sz val="9"/>
        <rFont val="Times New Roman"/>
        <family val="1"/>
      </rPr>
      <t>Finance expenses</t>
    </r>
  </si>
  <si>
    <r>
      <rPr>
        <sz val="9"/>
        <rFont val="Times New Roman"/>
        <family val="1"/>
      </rPr>
      <t>Finance income</t>
    </r>
  </si>
  <si>
    <r>
      <rPr>
        <b/>
        <sz val="9"/>
        <rFont val="Times New Roman"/>
        <family val="1"/>
      </rPr>
      <t>Changes in:</t>
    </r>
  </si>
  <si>
    <r>
      <rPr>
        <sz val="9"/>
        <rFont val="Times New Roman"/>
        <family val="1"/>
      </rPr>
      <t>Accounts receivable</t>
    </r>
  </si>
  <si>
    <r>
      <rPr>
        <sz val="9"/>
        <rFont val="Times New Roman"/>
        <family val="1"/>
      </rPr>
      <t>Inventories</t>
    </r>
  </si>
  <si>
    <r>
      <rPr>
        <sz val="9"/>
        <rFont val="Times New Roman"/>
        <family val="1"/>
      </rPr>
      <t>Contract assets</t>
    </r>
  </si>
  <si>
    <r>
      <rPr>
        <sz val="9"/>
        <rFont val="Times New Roman"/>
        <family val="1"/>
      </rPr>
      <t>Prepaid expenses and other assets</t>
    </r>
  </si>
  <si>
    <r>
      <rPr>
        <sz val="9"/>
        <rFont val="Times New Roman"/>
        <family val="1"/>
      </rPr>
      <t>Derivatives financial instruments</t>
    </r>
  </si>
  <si>
    <r>
      <rPr>
        <sz val="9"/>
        <rFont val="Times New Roman"/>
        <family val="1"/>
      </rPr>
      <t>Accounts payable</t>
    </r>
  </si>
  <si>
    <r>
      <rPr>
        <sz val="9"/>
        <rFont val="Times New Roman"/>
        <family val="1"/>
      </rPr>
      <t>Contract liabilities</t>
    </r>
  </si>
  <si>
    <r>
      <rPr>
        <sz val="9"/>
        <rFont val="Times New Roman"/>
        <family val="1"/>
      </rPr>
      <t>Accrued expenses and other liabilities</t>
    </r>
  </si>
  <si>
    <r>
      <rPr>
        <sz val="9"/>
        <rFont val="Times New Roman"/>
        <family val="1"/>
      </rPr>
      <t>Utilization of provision for decommissioning</t>
    </r>
  </si>
  <si>
    <r>
      <rPr>
        <sz val="9"/>
        <rFont val="Times New Roman"/>
        <family val="1"/>
      </rPr>
      <t>Provisions used</t>
    </r>
  </si>
  <si>
    <r>
      <rPr>
        <sz val="9"/>
        <rFont val="Times New Roman"/>
        <family val="1"/>
      </rPr>
      <t>Due from related parties</t>
    </r>
  </si>
  <si>
    <r>
      <rPr>
        <sz val="9"/>
        <rFont val="Times New Roman"/>
        <family val="1"/>
      </rPr>
      <t>Due to related parties</t>
    </r>
  </si>
  <si>
    <r>
      <rPr>
        <b/>
        <sz val="9"/>
        <rFont val="Times New Roman"/>
        <family val="1"/>
      </rPr>
      <t>Cash generated from operating activities</t>
    </r>
  </si>
  <si>
    <r>
      <rPr>
        <sz val="9"/>
        <rFont val="Times New Roman"/>
        <family val="1"/>
      </rPr>
      <t>End of service benefits paid</t>
    </r>
  </si>
  <si>
    <r>
      <rPr>
        <sz val="9"/>
        <rFont val="Times New Roman"/>
        <family val="1"/>
      </rPr>
      <t>Finance expenses paid</t>
    </r>
  </si>
  <si>
    <r>
      <rPr>
        <sz val="9"/>
        <rFont val="Times New Roman"/>
        <family val="1"/>
      </rPr>
      <t>Zakat paid</t>
    </r>
  </si>
  <si>
    <r>
      <rPr>
        <b/>
        <sz val="9"/>
        <rFont val="Times New Roman"/>
        <family val="1"/>
      </rPr>
      <t>Net cash generated from operating activities</t>
    </r>
  </si>
  <si>
    <r>
      <rPr>
        <b/>
        <sz val="9"/>
        <rFont val="Times New Roman"/>
        <family val="1"/>
      </rPr>
      <t>INVESTING ACTIVITIES</t>
    </r>
  </si>
  <si>
    <r>
      <rPr>
        <sz val="9"/>
        <rFont val="Times New Roman"/>
        <family val="1"/>
      </rPr>
      <t>Short term Murabaha</t>
    </r>
  </si>
  <si>
    <r>
      <rPr>
        <sz val="9"/>
        <rFont val="Times New Roman"/>
        <family val="1"/>
      </rPr>
      <t>Finance income received</t>
    </r>
  </si>
  <si>
    <r>
      <rPr>
        <sz val="9"/>
        <rFont val="Times New Roman"/>
        <family val="1"/>
      </rPr>
      <t>Purchase of property and equipment</t>
    </r>
  </si>
  <si>
    <r>
      <rPr>
        <sz val="9"/>
        <rFont val="Times New Roman"/>
        <family val="1"/>
      </rPr>
      <t>Proceeds from sale of property and equipment</t>
    </r>
  </si>
  <si>
    <r>
      <rPr>
        <sz val="9"/>
        <rFont val="Times New Roman"/>
        <family val="1"/>
      </rPr>
      <t>Proceeds from sale of investment</t>
    </r>
  </si>
  <si>
    <r>
      <rPr>
        <sz val="9"/>
        <rFont val="Times New Roman"/>
        <family val="1"/>
      </rPr>
      <t>Acquisition of intangible assets</t>
    </r>
  </si>
  <si>
    <r>
      <rPr>
        <b/>
        <sz val="9"/>
        <rFont val="Times New Roman"/>
        <family val="1"/>
      </rPr>
      <t>Net cash used in investing activities</t>
    </r>
  </si>
  <si>
    <r>
      <rPr>
        <b/>
        <sz val="9"/>
        <rFont val="Times New Roman"/>
        <family val="1"/>
      </rPr>
      <t>FINANCING ACTIVITIES</t>
    </r>
  </si>
  <si>
    <r>
      <rPr>
        <sz val="9"/>
        <rFont val="Times New Roman"/>
        <family val="1"/>
      </rPr>
      <t>Proceeds from loans and notes payable</t>
    </r>
  </si>
  <si>
    <r>
      <rPr>
        <sz val="9"/>
        <rFont val="Times New Roman"/>
        <family val="1"/>
      </rPr>
      <t>Payment of loans and notes payable and related fees</t>
    </r>
  </si>
  <si>
    <r>
      <rPr>
        <sz val="9"/>
        <rFont val="Times New Roman"/>
        <family val="1"/>
      </rPr>
      <t>Payment of lease liabilities</t>
    </r>
  </si>
  <si>
    <r>
      <rPr>
        <sz val="10"/>
        <rFont val="Times New Roman"/>
        <family val="1"/>
      </rPr>
      <t>Dividends paid</t>
    </r>
  </si>
  <si>
    <r>
      <rPr>
        <b/>
        <sz val="9"/>
        <rFont val="Times New Roman"/>
        <family val="1"/>
      </rPr>
      <t>Net cash used in financing activities</t>
    </r>
  </si>
  <si>
    <r>
      <rPr>
        <sz val="9"/>
        <rFont val="Times New Roman"/>
        <family val="1"/>
      </rPr>
      <t>Net changes in cash and cash equivalents</t>
    </r>
  </si>
  <si>
    <r>
      <rPr>
        <sz val="9"/>
        <rFont val="Times New Roman"/>
        <family val="1"/>
      </rPr>
      <t>Cash and cash equivalents at 1 January</t>
    </r>
  </si>
  <si>
    <r>
      <rPr>
        <b/>
        <sz val="9"/>
        <rFont val="Times New Roman"/>
        <family val="1"/>
      </rPr>
      <t>Cash and cash equivalents at 31 December</t>
    </r>
  </si>
  <si>
    <r>
      <rPr>
        <sz val="10"/>
        <rFont val="Times New Roman"/>
        <family val="1"/>
      </rPr>
      <t>The attached notes from 1 to 38 are an integral part of these consolidated financial statements.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</si>
</sst>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,\ yyyy;@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 indent="5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1" fontId="6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 indent="2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7" fontId="3" fillId="0" borderId="0" xfId="0" applyNumberFormat="1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 indent="2"/>
    </xf>
    <xf numFmtId="0" fontId="6" fillId="0" borderId="0" xfId="0" applyFont="1" applyAlignment="1">
      <alignment horizontal="center" vertical="center" wrapText="1"/>
    </xf>
    <xf numFmtId="37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 indent="2"/>
    </xf>
    <xf numFmtId="37" fontId="4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/>
    </xf>
    <xf numFmtId="37" fontId="3" fillId="0" borderId="1" xfId="0" applyNumberFormat="1" applyFont="1" applyBorder="1" applyAlignment="1">
      <alignment horizontal="right" vertical="center" wrapText="1" indent="2"/>
    </xf>
    <xf numFmtId="3" fontId="3" fillId="0" borderId="3" xfId="0" applyNumberFormat="1" applyFont="1" applyBorder="1" applyAlignment="1">
      <alignment horizontal="right" vertical="center" wrapText="1" indent="2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left" wrapText="1"/>
    </xf>
    <xf numFmtId="1" fontId="3" fillId="0" borderId="0" xfId="0" applyNumberFormat="1" applyFont="1" applyAlignment="1">
      <alignment horizontal="right" vertical="center" wrapText="1" indent="2"/>
    </xf>
    <xf numFmtId="1" fontId="4" fillId="0" borderId="0" xfId="0" applyNumberFormat="1" applyFont="1" applyAlignment="1">
      <alignment horizontal="right" vertical="center" wrapText="1"/>
    </xf>
    <xf numFmtId="37" fontId="3" fillId="0" borderId="3" xfId="0" applyNumberFormat="1" applyFont="1" applyBorder="1" applyAlignment="1">
      <alignment horizontal="right" vertical="center" wrapText="1" indent="2"/>
    </xf>
    <xf numFmtId="37" fontId="4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37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 indent="2"/>
    </xf>
    <xf numFmtId="3" fontId="3" fillId="0" borderId="4" xfId="0" applyNumberFormat="1" applyFont="1" applyBorder="1" applyAlignment="1">
      <alignment horizontal="righ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indent="6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41AF-8D22-5E4B-A32F-1E29932FAEBF}">
  <dimension ref="A1:F62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48.6640625" customWidth="1"/>
    <col min="2" max="2" width="14.33203125" customWidth="1"/>
    <col min="3" max="3" width="2.1640625" customWidth="1"/>
    <col min="4" max="4" width="16.6640625" customWidth="1"/>
    <col min="5" max="5" width="2.1640625" customWidth="1"/>
    <col min="6" max="6" width="15.83203125" customWidth="1"/>
  </cols>
  <sheetData>
    <row r="1" spans="1:6" x14ac:dyDescent="0.2">
      <c r="A1" s="1"/>
    </row>
    <row r="2" spans="1:6" x14ac:dyDescent="0.2">
      <c r="A2" s="1" t="s">
        <v>0</v>
      </c>
    </row>
    <row r="3" spans="1:6" x14ac:dyDescent="0.2">
      <c r="A3" s="2" t="s">
        <v>1</v>
      </c>
      <c r="B3" s="3"/>
      <c r="C3" s="3"/>
      <c r="D3" s="3"/>
      <c r="E3" s="3"/>
      <c r="F3" s="3"/>
    </row>
    <row r="5" spans="1:6" ht="20" customHeight="1" x14ac:dyDescent="0.2">
      <c r="A5" s="4"/>
      <c r="B5" s="5" t="s">
        <v>2</v>
      </c>
      <c r="C5" s="6"/>
      <c r="D5" s="7">
        <v>44561</v>
      </c>
      <c r="E5" s="6"/>
      <c r="F5" s="8">
        <v>44196</v>
      </c>
    </row>
    <row r="6" spans="1:6" ht="13" customHeight="1" x14ac:dyDescent="0.2">
      <c r="A6" s="4" t="s">
        <v>3</v>
      </c>
      <c r="B6" s="9"/>
      <c r="C6" s="10"/>
      <c r="D6" s="11"/>
      <c r="E6" s="10"/>
      <c r="F6" s="11"/>
    </row>
    <row r="7" spans="1:6" ht="12.75" customHeight="1" x14ac:dyDescent="0.2">
      <c r="A7" s="12" t="s">
        <v>4</v>
      </c>
      <c r="B7" s="13"/>
      <c r="C7" s="14"/>
      <c r="D7" s="15">
        <v>1071541</v>
      </c>
      <c r="E7" s="14"/>
      <c r="F7" s="16">
        <v>783254</v>
      </c>
    </row>
    <row r="8" spans="1:6" ht="12.5" customHeight="1" x14ac:dyDescent="0.2">
      <c r="A8" s="17" t="s">
        <v>5</v>
      </c>
      <c r="B8" s="13"/>
      <c r="C8" s="14"/>
      <c r="D8" s="10"/>
      <c r="E8" s="14"/>
      <c r="F8" s="10"/>
    </row>
    <row r="9" spans="1:6" ht="12.5" customHeight="1" x14ac:dyDescent="0.2">
      <c r="A9" s="12" t="s">
        <v>6</v>
      </c>
      <c r="B9" s="13"/>
      <c r="C9" s="14"/>
      <c r="D9" s="18">
        <v>-77859</v>
      </c>
      <c r="E9" s="14"/>
      <c r="F9" s="16">
        <v>16945</v>
      </c>
    </row>
    <row r="10" spans="1:6" ht="12.5" customHeight="1" x14ac:dyDescent="0.2">
      <c r="A10" s="12" t="s">
        <v>7</v>
      </c>
      <c r="B10" s="19" t="s">
        <v>8</v>
      </c>
      <c r="C10" s="13"/>
      <c r="D10" s="15">
        <v>3561029</v>
      </c>
      <c r="E10" s="13"/>
      <c r="F10" s="16">
        <v>3606152</v>
      </c>
    </row>
    <row r="11" spans="1:6" ht="12.5" customHeight="1" x14ac:dyDescent="0.2">
      <c r="A11" s="12" t="s">
        <v>9</v>
      </c>
      <c r="B11" s="20">
        <v>9</v>
      </c>
      <c r="C11" s="21"/>
      <c r="D11" s="15">
        <v>365491</v>
      </c>
      <c r="E11" s="21"/>
      <c r="F11" s="16">
        <v>363461</v>
      </c>
    </row>
    <row r="12" spans="1:6" ht="13" customHeight="1" x14ac:dyDescent="0.2">
      <c r="A12" s="12" t="s">
        <v>10</v>
      </c>
      <c r="B12" s="20">
        <v>7</v>
      </c>
      <c r="C12" s="13"/>
      <c r="D12" s="22" t="s">
        <v>11</v>
      </c>
      <c r="E12" s="13"/>
      <c r="F12" s="16">
        <v>14238</v>
      </c>
    </row>
    <row r="13" spans="1:6" ht="12.5" customHeight="1" x14ac:dyDescent="0.2">
      <c r="A13" s="12" t="s">
        <v>12</v>
      </c>
      <c r="B13" s="20">
        <v>17</v>
      </c>
      <c r="C13" s="13"/>
      <c r="D13" s="15">
        <v>62200</v>
      </c>
      <c r="E13" s="13"/>
      <c r="F13" s="16">
        <v>70354</v>
      </c>
    </row>
    <row r="14" spans="1:6" ht="12.75" customHeight="1" x14ac:dyDescent="0.2">
      <c r="A14" s="12" t="s">
        <v>13</v>
      </c>
      <c r="B14" s="23" t="s">
        <v>14</v>
      </c>
      <c r="C14" s="14"/>
      <c r="D14" s="15">
        <v>142565</v>
      </c>
      <c r="E14" s="14"/>
      <c r="F14" s="16">
        <v>14777</v>
      </c>
    </row>
    <row r="15" spans="1:6" ht="12.5" customHeight="1" x14ac:dyDescent="0.2">
      <c r="A15" s="12" t="s">
        <v>15</v>
      </c>
      <c r="B15" s="13"/>
      <c r="C15" s="21"/>
      <c r="D15" s="15">
        <v>216665</v>
      </c>
      <c r="E15" s="21"/>
      <c r="F15" s="16">
        <v>144573</v>
      </c>
    </row>
    <row r="16" spans="1:6" ht="12.5" customHeight="1" x14ac:dyDescent="0.2">
      <c r="A16" s="12" t="s">
        <v>16</v>
      </c>
      <c r="B16" s="13"/>
      <c r="C16" s="14"/>
      <c r="D16" s="18">
        <v>-19231</v>
      </c>
      <c r="E16" s="14"/>
      <c r="F16" s="24">
        <v>-19231</v>
      </c>
    </row>
    <row r="17" spans="1:6" ht="12.75" customHeight="1" x14ac:dyDescent="0.2">
      <c r="A17" s="12" t="s">
        <v>17</v>
      </c>
      <c r="B17" s="20">
        <v>22</v>
      </c>
      <c r="C17" s="14"/>
      <c r="D17" s="15">
        <v>77784</v>
      </c>
      <c r="E17" s="14"/>
      <c r="F17" s="16">
        <v>42796</v>
      </c>
    </row>
    <row r="18" spans="1:6" ht="12.5" customHeight="1" x14ac:dyDescent="0.2">
      <c r="A18" s="12" t="s">
        <v>18</v>
      </c>
      <c r="B18" s="13"/>
      <c r="C18" s="14"/>
      <c r="D18" s="15">
        <v>17783</v>
      </c>
      <c r="E18" s="14"/>
      <c r="F18" s="16">
        <v>16139</v>
      </c>
    </row>
    <row r="19" spans="1:6" ht="13" customHeight="1" x14ac:dyDescent="0.2">
      <c r="A19" s="12" t="s">
        <v>19</v>
      </c>
      <c r="B19" s="13"/>
      <c r="C19" s="14"/>
      <c r="D19" s="15">
        <v>5527</v>
      </c>
      <c r="E19" s="14"/>
      <c r="F19" s="16">
        <v>8857</v>
      </c>
    </row>
    <row r="20" spans="1:6" ht="12.5" customHeight="1" x14ac:dyDescent="0.2">
      <c r="A20" s="12" t="s">
        <v>20</v>
      </c>
      <c r="B20" s="25">
        <v>1.3</v>
      </c>
      <c r="C20" s="13"/>
      <c r="D20" s="26">
        <v>18848</v>
      </c>
      <c r="E20" s="13"/>
      <c r="F20" s="27" t="s">
        <v>21</v>
      </c>
    </row>
    <row r="21" spans="1:6" ht="12.25" customHeight="1" x14ac:dyDescent="0.2">
      <c r="A21" s="12" t="s">
        <v>22</v>
      </c>
      <c r="B21" s="20">
        <v>33</v>
      </c>
      <c r="C21" s="14"/>
      <c r="D21" s="15">
        <v>504807</v>
      </c>
      <c r="E21" s="14"/>
      <c r="F21" s="16">
        <v>561115</v>
      </c>
    </row>
    <row r="22" spans="1:6" ht="13" customHeight="1" x14ac:dyDescent="0.2">
      <c r="A22" s="12" t="s">
        <v>23</v>
      </c>
      <c r="B22" s="13"/>
      <c r="C22" s="13"/>
      <c r="D22" s="18">
        <v>-5196</v>
      </c>
      <c r="E22" s="13"/>
      <c r="F22" s="24">
        <v>-20648</v>
      </c>
    </row>
    <row r="23" spans="1:6" ht="12.5" customHeight="1" x14ac:dyDescent="0.2">
      <c r="A23" s="17" t="s">
        <v>24</v>
      </c>
      <c r="B23" s="13"/>
      <c r="C23" s="13"/>
      <c r="D23" s="10"/>
      <c r="E23" s="13"/>
      <c r="F23" s="10"/>
    </row>
    <row r="24" spans="1:6" ht="12.75" customHeight="1" x14ac:dyDescent="0.2">
      <c r="A24" s="12" t="s">
        <v>25</v>
      </c>
      <c r="B24" s="13"/>
      <c r="C24" s="13"/>
      <c r="D24" s="18">
        <v>-849327</v>
      </c>
      <c r="E24" s="13"/>
      <c r="F24" s="24">
        <v>-876736</v>
      </c>
    </row>
    <row r="25" spans="1:6" ht="12.5" customHeight="1" x14ac:dyDescent="0.2">
      <c r="A25" s="12" t="s">
        <v>26</v>
      </c>
      <c r="B25" s="13"/>
      <c r="C25" s="13"/>
      <c r="D25" s="15">
        <v>43464</v>
      </c>
      <c r="E25" s="13"/>
      <c r="F25" s="16">
        <v>14469</v>
      </c>
    </row>
    <row r="26" spans="1:6" ht="12.75" customHeight="1" x14ac:dyDescent="0.2">
      <c r="A26" s="12" t="s">
        <v>27</v>
      </c>
      <c r="B26" s="13"/>
      <c r="C26" s="13"/>
      <c r="D26" s="18">
        <v>-86463</v>
      </c>
      <c r="E26" s="13"/>
      <c r="F26" s="24">
        <v>-163548</v>
      </c>
    </row>
    <row r="27" spans="1:6" ht="12.5" customHeight="1" x14ac:dyDescent="0.2">
      <c r="A27" s="12" t="s">
        <v>28</v>
      </c>
      <c r="B27" s="13"/>
      <c r="C27" s="14"/>
      <c r="D27" s="18">
        <v>-134726</v>
      </c>
      <c r="E27" s="14"/>
      <c r="F27" s="16">
        <v>124491</v>
      </c>
    </row>
    <row r="28" spans="1:6" ht="13" customHeight="1" x14ac:dyDescent="0.2">
      <c r="A28" s="12" t="s">
        <v>29</v>
      </c>
      <c r="B28" s="13"/>
      <c r="C28" s="14"/>
      <c r="D28" s="22" t="s">
        <v>11</v>
      </c>
      <c r="E28" s="14"/>
      <c r="F28" s="24">
        <v>-31340</v>
      </c>
    </row>
    <row r="29" spans="1:6" ht="12.75" customHeight="1" x14ac:dyDescent="0.2">
      <c r="A29" s="12" t="s">
        <v>30</v>
      </c>
      <c r="B29" s="13"/>
      <c r="C29" s="13"/>
      <c r="D29" s="15">
        <v>51080</v>
      </c>
      <c r="E29" s="13"/>
      <c r="F29" s="24">
        <v>-193431</v>
      </c>
    </row>
    <row r="30" spans="1:6" ht="12.5" customHeight="1" x14ac:dyDescent="0.2">
      <c r="A30" s="12" t="s">
        <v>31</v>
      </c>
      <c r="B30" s="13"/>
      <c r="C30" s="14"/>
      <c r="D30" s="18">
        <v>-112815</v>
      </c>
      <c r="E30" s="14"/>
      <c r="F30" s="24">
        <v>-46082</v>
      </c>
    </row>
    <row r="31" spans="1:6" ht="12.75" customHeight="1" x14ac:dyDescent="0.2">
      <c r="A31" s="12" t="s">
        <v>32</v>
      </c>
      <c r="B31" s="13"/>
      <c r="C31" s="13"/>
      <c r="D31" s="15">
        <v>418536</v>
      </c>
      <c r="E31" s="13"/>
      <c r="F31" s="16">
        <v>475577</v>
      </c>
    </row>
    <row r="32" spans="1:6" ht="12.5" customHeight="1" x14ac:dyDescent="0.2">
      <c r="A32" s="12" t="s">
        <v>33</v>
      </c>
      <c r="B32" s="13"/>
      <c r="C32" s="13"/>
      <c r="D32" s="18">
        <v>-2558</v>
      </c>
      <c r="E32" s="13"/>
      <c r="F32" s="24">
        <v>-1648</v>
      </c>
    </row>
    <row r="33" spans="1:6" ht="12.75" customHeight="1" x14ac:dyDescent="0.2">
      <c r="A33" s="12" t="s">
        <v>34</v>
      </c>
      <c r="B33" s="13"/>
      <c r="C33" s="14"/>
      <c r="D33" s="18">
        <v>-170609</v>
      </c>
      <c r="E33" s="14"/>
      <c r="F33" s="24">
        <v>-148287</v>
      </c>
    </row>
    <row r="34" spans="1:6" ht="12.5" customHeight="1" x14ac:dyDescent="0.2">
      <c r="A34" s="12" t="s">
        <v>35</v>
      </c>
      <c r="B34" s="13"/>
      <c r="C34" s="13"/>
      <c r="D34" s="18">
        <v>-31130</v>
      </c>
      <c r="E34" s="13"/>
      <c r="F34" s="24">
        <v>-21933</v>
      </c>
    </row>
    <row r="35" spans="1:6" ht="13.25" customHeight="1" x14ac:dyDescent="0.2">
      <c r="A35" s="12" t="s">
        <v>36</v>
      </c>
      <c r="B35" s="13"/>
      <c r="C35" s="14"/>
      <c r="D35" s="28">
        <v>128727</v>
      </c>
      <c r="E35" s="14"/>
      <c r="F35" s="29">
        <v>-111929</v>
      </c>
    </row>
    <row r="36" spans="1:6" ht="14" customHeight="1" x14ac:dyDescent="0.2">
      <c r="A36" s="17" t="s">
        <v>37</v>
      </c>
      <c r="B36" s="13"/>
      <c r="C36" s="14"/>
      <c r="D36" s="30">
        <f>SUM(D7:D35)</f>
        <v>5196133</v>
      </c>
      <c r="E36" s="14"/>
      <c r="F36" s="31">
        <f>SUM(F7:F35)</f>
        <v>4622385</v>
      </c>
    </row>
    <row r="37" spans="1:6" ht="14" customHeight="1" x14ac:dyDescent="0.2">
      <c r="A37" s="12" t="s">
        <v>38</v>
      </c>
      <c r="B37" s="20">
        <v>17</v>
      </c>
      <c r="C37" s="14"/>
      <c r="D37" s="18">
        <v>-41899</v>
      </c>
      <c r="E37" s="14"/>
      <c r="F37" s="24">
        <v>-69857</v>
      </c>
    </row>
    <row r="38" spans="1:6" ht="12.5" customHeight="1" x14ac:dyDescent="0.2">
      <c r="A38" s="12" t="s">
        <v>39</v>
      </c>
      <c r="B38" s="13"/>
      <c r="C38" s="14"/>
      <c r="D38" s="18">
        <v>-299514</v>
      </c>
      <c r="E38" s="14"/>
      <c r="F38" s="24">
        <v>-378166</v>
      </c>
    </row>
    <row r="39" spans="1:6" ht="13.25" customHeight="1" x14ac:dyDescent="0.2">
      <c r="A39" s="12" t="s">
        <v>40</v>
      </c>
      <c r="B39" s="20">
        <v>22</v>
      </c>
      <c r="C39" s="13"/>
      <c r="D39" s="32">
        <v>-42563</v>
      </c>
      <c r="E39" s="13"/>
      <c r="F39" s="29">
        <v>-4562</v>
      </c>
    </row>
    <row r="40" spans="1:6" ht="14" customHeight="1" x14ac:dyDescent="0.2">
      <c r="A40" s="17" t="s">
        <v>41</v>
      </c>
      <c r="B40" s="13"/>
      <c r="C40" s="13"/>
      <c r="D40" s="33">
        <f>SUM(D36:D39)</f>
        <v>4812157</v>
      </c>
      <c r="E40" s="13"/>
      <c r="F40" s="34">
        <f>SUM(F36:F39)</f>
        <v>4169800</v>
      </c>
    </row>
    <row r="41" spans="1:6" ht="17.75" customHeight="1" x14ac:dyDescent="0.2">
      <c r="A41" s="35" t="s">
        <v>42</v>
      </c>
      <c r="B41" s="36"/>
      <c r="C41" s="37"/>
      <c r="D41" s="38"/>
      <c r="E41" s="37"/>
      <c r="F41" s="38"/>
    </row>
    <row r="42" spans="1:6" ht="12.5" customHeight="1" x14ac:dyDescent="0.2">
      <c r="A42" s="12" t="s">
        <v>43</v>
      </c>
      <c r="B42" s="13"/>
      <c r="C42" s="13"/>
      <c r="D42" s="18">
        <v>-700000</v>
      </c>
      <c r="E42" s="13"/>
      <c r="F42" s="16">
        <v>539000</v>
      </c>
    </row>
    <row r="43" spans="1:6" ht="12.5" customHeight="1" x14ac:dyDescent="0.2">
      <c r="A43" s="12" t="s">
        <v>44</v>
      </c>
      <c r="B43" s="13"/>
      <c r="C43" s="14"/>
      <c r="D43" s="15">
        <v>2899</v>
      </c>
      <c r="E43" s="14"/>
      <c r="F43" s="16">
        <v>31151</v>
      </c>
    </row>
    <row r="44" spans="1:6" ht="13" customHeight="1" x14ac:dyDescent="0.2">
      <c r="A44" s="12" t="s">
        <v>45</v>
      </c>
      <c r="B44" s="13"/>
      <c r="C44" s="21"/>
      <c r="D44" s="18">
        <v>-2132089</v>
      </c>
      <c r="E44" s="21"/>
      <c r="F44" s="24">
        <v>-3369198</v>
      </c>
    </row>
    <row r="45" spans="1:6" ht="12.75" customHeight="1" x14ac:dyDescent="0.2">
      <c r="A45" s="12" t="s">
        <v>46</v>
      </c>
      <c r="B45" s="13"/>
      <c r="C45" s="14"/>
      <c r="D45" s="39">
        <v>334</v>
      </c>
      <c r="E45" s="14"/>
      <c r="F45" s="16">
        <v>9676</v>
      </c>
    </row>
    <row r="46" spans="1:6" ht="12.5" customHeight="1" x14ac:dyDescent="0.2">
      <c r="A46" s="12" t="s">
        <v>47</v>
      </c>
      <c r="B46" s="13"/>
      <c r="C46" s="14"/>
      <c r="D46" s="22" t="s">
        <v>11</v>
      </c>
      <c r="E46" s="14"/>
      <c r="F46" s="40">
        <v>1</v>
      </c>
    </row>
    <row r="47" spans="1:6" ht="13.25" customHeight="1" x14ac:dyDescent="0.2">
      <c r="A47" s="12" t="s">
        <v>48</v>
      </c>
      <c r="B47" s="13"/>
      <c r="C47" s="13"/>
      <c r="D47" s="32">
        <v>-87236</v>
      </c>
      <c r="E47" s="13"/>
      <c r="F47" s="29">
        <v>-76902</v>
      </c>
    </row>
    <row r="48" spans="1:6" ht="13.5" customHeight="1" x14ac:dyDescent="0.2">
      <c r="A48" s="17" t="s">
        <v>49</v>
      </c>
      <c r="B48" s="13"/>
      <c r="C48" s="13"/>
      <c r="D48" s="41">
        <f>SUM(D42:D47)</f>
        <v>-2916092</v>
      </c>
      <c r="E48" s="13"/>
      <c r="F48" s="42">
        <f>SUM(F42:F47)</f>
        <v>-2866272</v>
      </c>
    </row>
    <row r="49" spans="1:6" ht="17" customHeight="1" x14ac:dyDescent="0.2">
      <c r="A49" s="35" t="s">
        <v>50</v>
      </c>
      <c r="B49" s="13"/>
      <c r="C49" s="14"/>
      <c r="D49" s="11"/>
      <c r="E49" s="14"/>
      <c r="F49" s="11"/>
    </row>
    <row r="50" spans="1:6" ht="12.5" customHeight="1" x14ac:dyDescent="0.2">
      <c r="A50" s="12" t="s">
        <v>51</v>
      </c>
      <c r="B50" s="13"/>
      <c r="C50" s="14"/>
      <c r="D50" s="15">
        <v>700000</v>
      </c>
      <c r="E50" s="14"/>
      <c r="F50" s="16">
        <v>310294</v>
      </c>
    </row>
    <row r="51" spans="1:6" ht="12.75" customHeight="1" x14ac:dyDescent="0.2">
      <c r="A51" s="12" t="s">
        <v>52</v>
      </c>
      <c r="B51" s="13"/>
      <c r="C51" s="13"/>
      <c r="D51" s="18">
        <v>-1403750</v>
      </c>
      <c r="E51" s="13"/>
      <c r="F51" s="24">
        <v>-1266737</v>
      </c>
    </row>
    <row r="52" spans="1:6" ht="12.5" customHeight="1" x14ac:dyDescent="0.2">
      <c r="A52" s="12" t="s">
        <v>53</v>
      </c>
      <c r="B52" s="13"/>
      <c r="C52" s="13"/>
      <c r="D52" s="18">
        <v>-693643</v>
      </c>
      <c r="E52" s="13"/>
      <c r="F52" s="24">
        <v>-669267</v>
      </c>
    </row>
    <row r="53" spans="1:6" ht="13.25" customHeight="1" x14ac:dyDescent="0.2">
      <c r="A53" s="43" t="s">
        <v>54</v>
      </c>
      <c r="B53" s="13"/>
      <c r="C53" s="13"/>
      <c r="D53" s="32">
        <v>-377507</v>
      </c>
      <c r="E53" s="13"/>
      <c r="F53" s="44" t="s">
        <v>21</v>
      </c>
    </row>
    <row r="54" spans="1:6" ht="14" customHeight="1" x14ac:dyDescent="0.2">
      <c r="A54" s="17" t="s">
        <v>55</v>
      </c>
      <c r="B54" s="13"/>
      <c r="D54" s="41">
        <f>SUM(D50:D53)</f>
        <v>-1774900</v>
      </c>
      <c r="F54" s="42">
        <f>SUM(F50:F53)</f>
        <v>-1625710</v>
      </c>
    </row>
    <row r="55" spans="1:6" ht="17" customHeight="1" x14ac:dyDescent="0.2">
      <c r="A55" s="12" t="s">
        <v>56</v>
      </c>
      <c r="B55" s="13"/>
      <c r="D55" s="30">
        <v>121165</v>
      </c>
      <c r="F55" s="45">
        <v>-322182</v>
      </c>
    </row>
    <row r="56" spans="1:6" ht="13" customHeight="1" x14ac:dyDescent="0.2">
      <c r="A56" s="12" t="s">
        <v>57</v>
      </c>
      <c r="B56" s="13"/>
      <c r="D56" s="28">
        <v>929498</v>
      </c>
      <c r="F56" s="46">
        <v>1251680</v>
      </c>
    </row>
    <row r="57" spans="1:6" ht="14" customHeight="1" thickBot="1" x14ac:dyDescent="0.25">
      <c r="A57" s="17" t="s">
        <v>58</v>
      </c>
      <c r="B57" s="20">
        <v>15</v>
      </c>
      <c r="C57" s="47"/>
      <c r="D57" s="48">
        <f>SUM(D55:D56)</f>
        <v>1050663</v>
      </c>
      <c r="E57" s="48"/>
      <c r="F57" s="49">
        <f>SUM(F55:F56)</f>
        <v>929498</v>
      </c>
    </row>
    <row r="58" spans="1:6" ht="17" thickTop="1" x14ac:dyDescent="0.2"/>
    <row r="60" spans="1:6" x14ac:dyDescent="0.2">
      <c r="A60" s="50" t="s">
        <v>59</v>
      </c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2"/>
      <c r="B62" s="52"/>
      <c r="C62" s="52"/>
      <c r="D62" s="52"/>
      <c r="E62" s="52"/>
      <c r="F62" s="52"/>
    </row>
  </sheetData>
  <mergeCells count="2">
    <mergeCell ref="A61:F61"/>
    <mergeCell ref="A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2022-04-25T09:21:14Z</dcterms:created>
  <dcterms:modified xsi:type="dcterms:W3CDTF">2022-04-25T09:21:23Z</dcterms:modified>
</cp:coreProperties>
</file>